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<sst xmlns="http://schemas.openxmlformats.org/spreadsheetml/2006/main" count="240" uniqueCount="100">
  <si>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</si>
  <si>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</si>
  <si>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</si>
  <si>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</si>
  <si>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</si>
  <si>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</si>
  <si>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</si>
  <si>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</si>
  <si>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</si>
  <si>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</si>
  <si>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</si>
  <si>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</si>
  <si>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</si>
  <si>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</si>
  <si>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</si>
  <si>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</si>
  <si>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</si>
  <si>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</si>
  <si>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</si>
  <si>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</si>
  <si>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</si>
  <si>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</si>
  <si>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</si>
  <si>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</si>
  <si>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</si>
  <si>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</si>
  <si>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</si>
  <si>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</si>
  <si>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</si>
  <si>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</si>
  <si>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</si>
  <si>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</si>
  <si>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</si>
  <si>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</si>
  <si>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</si>
  <si>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</si>
  <si>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</si>
  <si>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</si>
  <si>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</si>
  <si>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</si>
  <si>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</si>
  <si>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</si>
  <si>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</si>
  <si>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</si>
  <si>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</si>
  <si>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</si>
  <si>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</si>
  <si>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</si>
  <si>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</si>
  <si>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</si>
  <si>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</si>
  <si>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</si>
  <si>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</si>
  <si>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</si>
  <si>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</si>
  <si>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</si>
  <si>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</si>
  <si>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</si>
  <si>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</si>
  <si>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</si>
  <si>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</si>
  <si>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</si>
  <si>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</si>
  <si>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</si>
  <si>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</si>
  <si>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</si>
  <si>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</si>
  <si>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</si>
  <si>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</si>
  <si>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</si>
  <si>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</si>
  <si>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</si>
  <si>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</si>
  <si>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</si>
  <si>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</si>
  <si>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</si>
  <si>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</si>
  <si>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</si>
  <si>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</si>
  <si>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</si>
  <si>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</si>
  <si>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</si>
  <si>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</si>
  <si>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</si>
  <si>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</si>
  <si>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</si>
  <si>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</si>
  <si>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</si>
  <si>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</si>
  <si>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</si>
  <si>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</si>
  <si>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</si>
  <si>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</si>
  <si>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</si>
  <si>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план на січень-червень  2015р.</t>
  </si>
  <si>
    <t>Фактичні надходження (червень)</t>
  </si>
  <si>
    <t xml:space="preserve">станом на 11.06.2015 р. </t>
  </si>
  <si>
    <r>
      <t xml:space="preserve">станом на 11.06.2015р.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</si>
  <si>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11.06.2015р.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</si>
  <si>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11.06.2015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</si>
</sst>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6027494"/>
        <c:axId val="51066623"/>
      </c:lineChart>
      <c:catAx>
        <c:axId val="260274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66623"/>
        <c:crosses val="autoZero"/>
        <c:auto val="0"/>
        <c:lblOffset val="100"/>
        <c:tickLblSkip val="1"/>
        <c:noMultiLvlLbl val="0"/>
      </c:catAx>
      <c:valAx>
        <c:axId val="5106662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0274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9883820"/>
        <c:axId val="48717661"/>
      </c:barChart>
      <c:catAx>
        <c:axId val="2988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7661"/>
        <c:crossesAt val="0"/>
        <c:auto val="1"/>
        <c:lblOffset val="100"/>
        <c:tickLblSkip val="1"/>
        <c:noMultiLvlLbl val="0"/>
      </c:catAx>
      <c:valAx>
        <c:axId val="48717661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83820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3936060"/>
        <c:axId val="59886765"/>
      </c:lineChart>
      <c:catAx>
        <c:axId val="339360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86765"/>
        <c:crosses val="autoZero"/>
        <c:auto val="0"/>
        <c:lblOffset val="100"/>
        <c:tickLblSkip val="1"/>
        <c:noMultiLvlLbl val="0"/>
      </c:catAx>
      <c:valAx>
        <c:axId val="5988676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9360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8546082"/>
        <c:axId val="42433963"/>
      </c:lineChart>
      <c:catAx>
        <c:axId val="385460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33963"/>
        <c:crosses val="autoZero"/>
        <c:auto val="0"/>
        <c:lblOffset val="100"/>
        <c:tickLblSkip val="1"/>
        <c:noMultiLvlLbl val="0"/>
      </c:catAx>
      <c:valAx>
        <c:axId val="4243396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5460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2262296"/>
        <c:axId val="30417273"/>
      </c:lineChart>
      <c:catAx>
        <c:axId val="422622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17273"/>
        <c:crosses val="autoZero"/>
        <c:auto val="0"/>
        <c:lblOffset val="100"/>
        <c:tickLblSkip val="1"/>
        <c:noMultiLvlLbl val="0"/>
      </c:catAx>
      <c:valAx>
        <c:axId val="3041727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2622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42129</c:v>
                </c:pt>
                <c:pt idx="1">
                  <c:v>42130</c:v>
                </c:pt>
                <c:pt idx="2">
                  <c:v>42131</c:v>
                </c:pt>
                <c:pt idx="3">
                  <c:v>42132</c:v>
                </c:pt>
                <c:pt idx="4">
                  <c:v>42136</c:v>
                </c:pt>
                <c:pt idx="5">
                  <c:v>42137</c:v>
                </c:pt>
                <c:pt idx="6">
                  <c:v>42138</c:v>
                </c:pt>
                <c:pt idx="7">
                  <c:v>42139</c:v>
                </c:pt>
                <c:pt idx="8">
                  <c:v>42142</c:v>
                </c:pt>
                <c:pt idx="9">
                  <c:v>42143</c:v>
                </c:pt>
                <c:pt idx="10">
                  <c:v>42144</c:v>
                </c:pt>
                <c:pt idx="11">
                  <c:v>42145</c:v>
                </c:pt>
                <c:pt idx="12">
                  <c:v>42146</c:v>
                </c:pt>
                <c:pt idx="13">
                  <c:v>42149</c:v>
                </c:pt>
                <c:pt idx="14">
                  <c:v>42150</c:v>
                </c:pt>
                <c:pt idx="15">
                  <c:v>42151</c:v>
                </c:pt>
                <c:pt idx="16">
                  <c:v>42152</c:v>
                </c:pt>
                <c:pt idx="17">
                  <c:v>42153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2442.3</c:v>
                </c:pt>
                <c:pt idx="1">
                  <c:v>3535.4</c:v>
                </c:pt>
                <c:pt idx="2">
                  <c:v>4003</c:v>
                </c:pt>
                <c:pt idx="3">
                  <c:v>2660.2</c:v>
                </c:pt>
                <c:pt idx="4">
                  <c:v>1337.6</c:v>
                </c:pt>
                <c:pt idx="5">
                  <c:v>1743</c:v>
                </c:pt>
                <c:pt idx="6">
                  <c:v>1902.2</c:v>
                </c:pt>
                <c:pt idx="7">
                  <c:v>4526.9</c:v>
                </c:pt>
                <c:pt idx="8">
                  <c:v>2648.3</c:v>
                </c:pt>
                <c:pt idx="9">
                  <c:v>3838.7</c:v>
                </c:pt>
                <c:pt idx="10">
                  <c:v>2912.1</c:v>
                </c:pt>
                <c:pt idx="11">
                  <c:v>2316.7</c:v>
                </c:pt>
                <c:pt idx="12">
                  <c:v>2907.9</c:v>
                </c:pt>
                <c:pt idx="13">
                  <c:v>1335.1</c:v>
                </c:pt>
                <c:pt idx="14">
                  <c:v>3050.2</c:v>
                </c:pt>
                <c:pt idx="15">
                  <c:v>3158.7</c:v>
                </c:pt>
                <c:pt idx="16">
                  <c:v>5846.44</c:v>
                </c:pt>
                <c:pt idx="17">
                  <c:v>6592.13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42129</c:v>
                </c:pt>
                <c:pt idx="1">
                  <c:v>42130</c:v>
                </c:pt>
                <c:pt idx="2">
                  <c:v>42131</c:v>
                </c:pt>
                <c:pt idx="3">
                  <c:v>42132</c:v>
                </c:pt>
                <c:pt idx="4">
                  <c:v>42136</c:v>
                </c:pt>
                <c:pt idx="5">
                  <c:v>42137</c:v>
                </c:pt>
                <c:pt idx="6">
                  <c:v>42138</c:v>
                </c:pt>
                <c:pt idx="7">
                  <c:v>42139</c:v>
                </c:pt>
                <c:pt idx="8">
                  <c:v>42142</c:v>
                </c:pt>
                <c:pt idx="9">
                  <c:v>42143</c:v>
                </c:pt>
                <c:pt idx="10">
                  <c:v>42144</c:v>
                </c:pt>
                <c:pt idx="11">
                  <c:v>42145</c:v>
                </c:pt>
                <c:pt idx="12">
                  <c:v>42146</c:v>
                </c:pt>
                <c:pt idx="13">
                  <c:v>42149</c:v>
                </c:pt>
                <c:pt idx="14">
                  <c:v>42150</c:v>
                </c:pt>
                <c:pt idx="15">
                  <c:v>42151</c:v>
                </c:pt>
                <c:pt idx="16">
                  <c:v>42152</c:v>
                </c:pt>
                <c:pt idx="17">
                  <c:v>42153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3153.1594444444436</c:v>
                </c:pt>
                <c:pt idx="1">
                  <c:v>3153.2</c:v>
                </c:pt>
                <c:pt idx="2">
                  <c:v>3153.2</c:v>
                </c:pt>
                <c:pt idx="3">
                  <c:v>3153.2</c:v>
                </c:pt>
                <c:pt idx="4">
                  <c:v>3153.2</c:v>
                </c:pt>
                <c:pt idx="5">
                  <c:v>3153.2</c:v>
                </c:pt>
                <c:pt idx="6">
                  <c:v>3153.2</c:v>
                </c:pt>
                <c:pt idx="7">
                  <c:v>3153.2</c:v>
                </c:pt>
                <c:pt idx="8">
                  <c:v>3153.2</c:v>
                </c:pt>
                <c:pt idx="9">
                  <c:v>3153.2</c:v>
                </c:pt>
                <c:pt idx="10">
                  <c:v>3153.2</c:v>
                </c:pt>
                <c:pt idx="11">
                  <c:v>3153.2</c:v>
                </c:pt>
                <c:pt idx="12">
                  <c:v>3153.2</c:v>
                </c:pt>
                <c:pt idx="13">
                  <c:v>3153.2</c:v>
                </c:pt>
                <c:pt idx="14">
                  <c:v>3153.2</c:v>
                </c:pt>
                <c:pt idx="15">
                  <c:v>3153.2</c:v>
                </c:pt>
                <c:pt idx="16">
                  <c:v>3153.2</c:v>
                </c:pt>
                <c:pt idx="17">
                  <c:v>3153.2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42129</c:v>
                </c:pt>
                <c:pt idx="1">
                  <c:v>42130</c:v>
                </c:pt>
                <c:pt idx="2">
                  <c:v>42131</c:v>
                </c:pt>
                <c:pt idx="3">
                  <c:v>42132</c:v>
                </c:pt>
                <c:pt idx="4">
                  <c:v>42136</c:v>
                </c:pt>
                <c:pt idx="5">
                  <c:v>42137</c:v>
                </c:pt>
                <c:pt idx="6">
                  <c:v>42138</c:v>
                </c:pt>
                <c:pt idx="7">
                  <c:v>42139</c:v>
                </c:pt>
                <c:pt idx="8">
                  <c:v>42142</c:v>
                </c:pt>
                <c:pt idx="9">
                  <c:v>42143</c:v>
                </c:pt>
                <c:pt idx="10">
                  <c:v>42144</c:v>
                </c:pt>
                <c:pt idx="11">
                  <c:v>42145</c:v>
                </c:pt>
                <c:pt idx="12">
                  <c:v>42146</c:v>
                </c:pt>
                <c:pt idx="13">
                  <c:v>42149</c:v>
                </c:pt>
                <c:pt idx="14">
                  <c:v>42150</c:v>
                </c:pt>
                <c:pt idx="15">
                  <c:v>42151</c:v>
                </c:pt>
                <c:pt idx="16">
                  <c:v>42152</c:v>
                </c:pt>
                <c:pt idx="17">
                  <c:v>42153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2400</c:v>
                </c:pt>
                <c:pt idx="1">
                  <c:v>2500</c:v>
                </c:pt>
                <c:pt idx="2">
                  <c:v>3500</c:v>
                </c:pt>
                <c:pt idx="3">
                  <c:v>2000</c:v>
                </c:pt>
                <c:pt idx="4">
                  <c:v>2700</c:v>
                </c:pt>
                <c:pt idx="5">
                  <c:v>1200</c:v>
                </c:pt>
                <c:pt idx="6">
                  <c:v>2500</c:v>
                </c:pt>
                <c:pt idx="7">
                  <c:v>3600</c:v>
                </c:pt>
                <c:pt idx="8">
                  <c:v>1500</c:v>
                </c:pt>
                <c:pt idx="9">
                  <c:v>3250</c:v>
                </c:pt>
                <c:pt idx="10">
                  <c:v>4500</c:v>
                </c:pt>
                <c:pt idx="11">
                  <c:v>1500</c:v>
                </c:pt>
                <c:pt idx="12">
                  <c:v>1950</c:v>
                </c:pt>
                <c:pt idx="13">
                  <c:v>4500</c:v>
                </c:pt>
                <c:pt idx="14">
                  <c:v>1600</c:v>
                </c:pt>
                <c:pt idx="15">
                  <c:v>2700</c:v>
                </c:pt>
                <c:pt idx="16">
                  <c:v>5100</c:v>
                </c:pt>
                <c:pt idx="17">
                  <c:v>7226.8</c:v>
                </c:pt>
              </c:numCache>
            </c:numRef>
          </c:val>
          <c:smooth val="1"/>
        </c:ser>
        <c:marker val="1"/>
        <c:axId val="18417054"/>
        <c:axId val="62817175"/>
      </c:lineChart>
      <c:catAx>
        <c:axId val="184170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17175"/>
        <c:crosses val="autoZero"/>
        <c:auto val="0"/>
        <c:lblOffset val="100"/>
        <c:tickLblSkip val="1"/>
        <c:noMultiLvlLbl val="0"/>
      </c:catAx>
      <c:valAx>
        <c:axId val="6281717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4170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червень!$L$4:$L$10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червень!$M$4:$M$23</c:f>
              <c:numCache/>
            </c:numRef>
          </c:val>
          <c:smooth val="1"/>
        </c:ser>
        <c:marker val="1"/>
        <c:axId val="39417780"/>
        <c:axId val="35472261"/>
      </c:lineChart>
      <c:catAx>
        <c:axId val="394177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72261"/>
        <c:crosses val="autoZero"/>
        <c:auto val="0"/>
        <c:lblOffset val="100"/>
        <c:tickLblSkip val="1"/>
        <c:noMultiLvlLbl val="0"/>
      </c:catAx>
      <c:valAx>
        <c:axId val="3547226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4177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11.06.2015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1666906"/>
        <c:axId val="37532867"/>
      </c:bar3DChart>
      <c:catAx>
        <c:axId val="31666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7532867"/>
        <c:crosses val="autoZero"/>
        <c:auto val="1"/>
        <c:lblOffset val="100"/>
        <c:tickLblSkip val="1"/>
        <c:noMultiLvlLbl val="0"/>
      </c:catAx>
      <c:valAx>
        <c:axId val="37532867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66906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9630992"/>
        <c:axId val="50183889"/>
      </c:barChart>
      <c:catAx>
        <c:axId val="39630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83889"/>
        <c:crosses val="autoZero"/>
        <c:auto val="1"/>
        <c:lblOffset val="100"/>
        <c:tickLblSkip val="1"/>
        <c:noMultiLvlLbl val="0"/>
      </c:catAx>
      <c:valAx>
        <c:axId val="50183889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30992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0136278"/>
        <c:axId val="17939759"/>
      </c:barChart>
      <c:catAx>
        <c:axId val="4013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39759"/>
        <c:crosses val="autoZero"/>
        <c:auto val="1"/>
        <c:lblOffset val="100"/>
        <c:tickLblSkip val="1"/>
        <c:noMultiLvlLbl val="0"/>
      </c:catAx>
      <c:valAx>
        <c:axId val="17939759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36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січень-червень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270 640,2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281 371,7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-26 303,4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червень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41 940,9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+10 731,5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2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4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6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85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88</v>
      </c>
      <c r="Q1" s="109"/>
      <c r="R1" s="109"/>
      <c r="S1" s="109"/>
      <c r="T1" s="109"/>
      <c r="U1" s="110"/>
    </row>
    <row r="2" spans="1:21" ht="16.5" thickBot="1">
      <c r="A2" s="111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91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87</v>
      </c>
      <c r="M3" s="103" t="s">
        <v>89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42156</v>
      </c>
      <c r="Q27" s="120">
        <f>'[1]травень'!$D$83</f>
        <v>153606.78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42156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9" sqref="Q29:S3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93</v>
      </c>
      <c r="Q1" s="109"/>
      <c r="R1" s="109"/>
      <c r="S1" s="109"/>
      <c r="T1" s="109"/>
      <c r="U1" s="110"/>
    </row>
    <row r="2" spans="1:21" ht="16.5" thickBot="1">
      <c r="A2" s="111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89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AVERAGE(L4:L10)</f>
        <v>2233.9285714285716</v>
      </c>
      <c r="P4" s="43">
        <v>0</v>
      </c>
      <c r="Q4" s="44">
        <v>0</v>
      </c>
      <c r="R4" s="45">
        <v>0</v>
      </c>
      <c r="S4" s="130">
        <v>2189.4</v>
      </c>
      <c r="T4" s="131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2233.9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2233.9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2233.9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2233.9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2233.9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2233.9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1300</v>
      </c>
      <c r="N11" s="4">
        <f t="shared" si="1"/>
        <v>0</v>
      </c>
      <c r="O11" s="2">
        <v>2233.9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42167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1800</v>
      </c>
      <c r="N12" s="4">
        <f t="shared" si="1"/>
        <v>0</v>
      </c>
      <c r="O12" s="2">
        <v>2233.9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42170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3800</v>
      </c>
      <c r="N13" s="4">
        <f t="shared" si="1"/>
        <v>0</v>
      </c>
      <c r="O13" s="2">
        <v>2233.9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42171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3200</v>
      </c>
      <c r="N14" s="4">
        <f t="shared" si="1"/>
        <v>0</v>
      </c>
      <c r="O14" s="2">
        <v>2233.9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42172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1800</v>
      </c>
      <c r="N15" s="4">
        <f t="shared" si="1"/>
        <v>0</v>
      </c>
      <c r="O15" s="2">
        <v>2233.9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42173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1700</v>
      </c>
      <c r="N16" s="4">
        <f>L16/M16</f>
        <v>0</v>
      </c>
      <c r="O16" s="2">
        <v>2233.9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42174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2900</v>
      </c>
      <c r="N17" s="4">
        <f t="shared" si="1"/>
        <v>0</v>
      </c>
      <c r="O17" s="2">
        <v>2233.9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42177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2233.9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42178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1900</v>
      </c>
      <c r="N19" s="4">
        <f t="shared" si="1"/>
        <v>0</v>
      </c>
      <c r="O19" s="2">
        <v>2233.9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42179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1900</v>
      </c>
      <c r="N20" s="4">
        <f t="shared" si="1"/>
        <v>0</v>
      </c>
      <c r="O20" s="2">
        <v>2233.9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42180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2500</v>
      </c>
      <c r="N21" s="4">
        <f t="shared" si="1"/>
        <v>0</v>
      </c>
      <c r="O21" s="2">
        <v>2233.9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42181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5900</v>
      </c>
      <c r="N22" s="4">
        <f t="shared" si="1"/>
        <v>0</v>
      </c>
      <c r="O22" s="2">
        <v>2233.9</v>
      </c>
      <c r="P22" s="46"/>
      <c r="Q22" s="52"/>
      <c r="R22" s="53"/>
      <c r="S22" s="132"/>
      <c r="T22" s="133"/>
      <c r="U22" s="34">
        <f t="shared" si="2"/>
        <v>0</v>
      </c>
    </row>
    <row r="23" spans="1:21" ht="13.5" thickBot="1">
      <c r="A23" s="12">
        <v>42185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3382.7</v>
      </c>
      <c r="N23" s="4">
        <f t="shared" si="1"/>
        <v>0</v>
      </c>
      <c r="O23" s="2">
        <v>2233.9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12106.199999999999</v>
      </c>
      <c r="C24" s="99">
        <f t="shared" si="3"/>
        <v>72.2</v>
      </c>
      <c r="D24" s="99">
        <f t="shared" si="3"/>
        <v>38.5</v>
      </c>
      <c r="E24" s="99">
        <f t="shared" si="3"/>
        <v>711.4999999999999</v>
      </c>
      <c r="F24" s="99">
        <f t="shared" si="3"/>
        <v>1204.6</v>
      </c>
      <c r="G24" s="99">
        <f t="shared" si="3"/>
        <v>0</v>
      </c>
      <c r="H24" s="99">
        <f t="shared" si="3"/>
        <v>195.1</v>
      </c>
      <c r="I24" s="100">
        <f t="shared" si="3"/>
        <v>899.5</v>
      </c>
      <c r="J24" s="100">
        <f t="shared" si="3"/>
        <v>126</v>
      </c>
      <c r="K24" s="42">
        <f t="shared" si="3"/>
        <v>283.8999999999997</v>
      </c>
      <c r="L24" s="42">
        <f t="shared" si="3"/>
        <v>15637.5</v>
      </c>
      <c r="M24" s="42">
        <f t="shared" si="3"/>
        <v>49262.7</v>
      </c>
      <c r="N24" s="14">
        <f t="shared" si="1"/>
        <v>0.3174308350943006</v>
      </c>
      <c r="O24" s="2"/>
      <c r="P24" s="89">
        <f>SUM(P4:P23)</f>
        <v>0</v>
      </c>
      <c r="Q24" s="89">
        <f>SUM(Q4:Q23)</f>
        <v>0</v>
      </c>
      <c r="R24" s="89">
        <f>SUM(R4:R23)</f>
        <v>0.2</v>
      </c>
      <c r="S24" s="138">
        <f>SUM(S4:S23)</f>
        <v>2189.4</v>
      </c>
      <c r="T24" s="139"/>
      <c r="U24" s="89">
        <f>P24+Q24+S24+R24+T24</f>
        <v>2189.6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42166</v>
      </c>
      <c r="Q29" s="120">
        <v>154902.06790999998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v>145992.3357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42166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98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99</v>
      </c>
      <c r="P28" s="152"/>
    </row>
    <row r="29" spans="1:16" ht="45">
      <c r="A29" s="145"/>
      <c r="B29" s="71" t="s">
        <v>94</v>
      </c>
      <c r="C29" s="27" t="s">
        <v>25</v>
      </c>
      <c r="D29" s="71" t="str">
        <f>B29</f>
        <v>план на січень-червень  2015р.</v>
      </c>
      <c r="E29" s="27" t="str">
        <f>C29</f>
        <v>факт</v>
      </c>
      <c r="F29" s="70" t="str">
        <f>B29</f>
        <v>план на січень-червень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січень-червень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2499.7</v>
      </c>
      <c r="C30" s="72">
        <v>2467.51</v>
      </c>
      <c r="D30" s="72">
        <v>400</v>
      </c>
      <c r="E30" s="72">
        <v>193.97</v>
      </c>
      <c r="F30" s="72">
        <v>740.5</v>
      </c>
      <c r="G30" s="72">
        <v>1668.42</v>
      </c>
      <c r="H30" s="72"/>
      <c r="I30" s="72"/>
      <c r="J30" s="72"/>
      <c r="K30" s="72"/>
      <c r="L30" s="92">
        <v>3640.2</v>
      </c>
      <c r="M30" s="73">
        <v>4329.9</v>
      </c>
      <c r="N30" s="74">
        <v>689.7</v>
      </c>
      <c r="O30" s="153">
        <v>154902.06790999998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145992.3357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155358.65</v>
      </c>
      <c r="C47" s="39">
        <v>150188.69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47741</v>
      </c>
      <c r="C48" s="17">
        <v>41890.28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38170</v>
      </c>
      <c r="C49" s="16">
        <v>43938.92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3994.8</v>
      </c>
      <c r="C50" s="16">
        <v>4020.69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18502.75</v>
      </c>
      <c r="C51" s="16">
        <v>23212.72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3520</v>
      </c>
      <c r="C52" s="16">
        <v>4302.68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1400</v>
      </c>
      <c r="C53" s="16">
        <v>1205.9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1952.99999999996</v>
      </c>
      <c r="C54" s="16">
        <v>12611.79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270640.2</v>
      </c>
      <c r="C55" s="11">
        <v>281371.67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2015-06-11T08:34:14Z</dcterms:modified>
  <cp:category/>
  <cp:version/>
  <cp:contentType/>
  <cp:contentStatus/>
</cp:coreProperties>
</file>